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<sst xmlns="http://schemas.openxmlformats.org/spreadsheetml/2006/main" count="87" uniqueCount="53">
  <si>
    <t>1-3 mikrofony bez odposlechu</t>
  </si>
  <si>
    <t>4 a více mikrofony+odposlechy</t>
  </si>
  <si>
    <t>Služba šatny</t>
  </si>
  <si>
    <t>Zdravotní dozor (nad 400 lidí)</t>
  </si>
  <si>
    <t>Požární dozor  ( nad 200 lidí)</t>
  </si>
  <si>
    <t>den</t>
  </si>
  <si>
    <t>celkem bez DPH</t>
  </si>
  <si>
    <t>Cena celkem bez DPH</t>
  </si>
  <si>
    <t>Cena celkem s DPH</t>
  </si>
  <si>
    <t>DPH 21 %</t>
  </si>
  <si>
    <t>Společenský sál prodejní akce 1den</t>
  </si>
  <si>
    <t>Společenský sál prodejní akce  2dny</t>
  </si>
  <si>
    <t>Šatna bez obsluhy</t>
  </si>
  <si>
    <t>cena bez DPH</t>
  </si>
  <si>
    <t>časové období</t>
  </si>
  <si>
    <t>hodina</t>
  </si>
  <si>
    <t>2 dny</t>
  </si>
  <si>
    <t>akce</t>
  </si>
  <si>
    <t>osoba/hodina</t>
  </si>
  <si>
    <t xml:space="preserve">počet </t>
  </si>
  <si>
    <t>úklid</t>
  </si>
  <si>
    <t>nájemné ve dnech po, út, st, čt</t>
  </si>
  <si>
    <t>nájemné ve dnech pá, so, ne</t>
  </si>
  <si>
    <t>1 hod</t>
  </si>
  <si>
    <t>1 den</t>
  </si>
  <si>
    <t>Velký sál</t>
  </si>
  <si>
    <t>Malý sál</t>
  </si>
  <si>
    <t>POKLADNA</t>
  </si>
  <si>
    <t>Pořadatel</t>
  </si>
  <si>
    <t>Technik (zvuk, světla) / 1 hod</t>
  </si>
  <si>
    <t>Ozvučení sálu ( standardní ) do 4 hod. akce</t>
  </si>
  <si>
    <t>Ozvučení sálu ( standardní ) nad 4 hod. akce</t>
  </si>
  <si>
    <t>Zapůjčení projektoru - 5000 Ansi</t>
  </si>
  <si>
    <t>Zapůjčení projektoru -  7300 Ansi</t>
  </si>
  <si>
    <t>zapůjčení notebooku</t>
  </si>
  <si>
    <t>Ladění klavíru vč. pronájmu nástroje</t>
  </si>
  <si>
    <t>Plátno - velká projekce 4x5m</t>
  </si>
  <si>
    <t>Fotografování - komerční akce</t>
  </si>
  <si>
    <t>CENÍK SLUŽEB - NOVÝ</t>
  </si>
  <si>
    <t>Velký sál.</t>
  </si>
  <si>
    <t>KOMERČNÍ AKCE</t>
  </si>
  <si>
    <t>SPOLEČENSKÉ AKCE - školy, spolky, charita atd.</t>
  </si>
  <si>
    <t>ochranka / osoba</t>
  </si>
  <si>
    <t>ubrusy/ 1ks</t>
  </si>
  <si>
    <t>KOMERČNÍ AKCE - KLUBY</t>
  </si>
  <si>
    <t xml:space="preserve">KLUBOVÁ SCÉNA </t>
  </si>
  <si>
    <t>KLUB KOTELNA</t>
  </si>
  <si>
    <t>Zvukař - externí - cena  dle požadavků</t>
  </si>
  <si>
    <t>Osvětlovač - externí - cena dle požadavků</t>
  </si>
  <si>
    <t>Osvětlení sálu ( scénické ) do 4 hod. akce</t>
  </si>
  <si>
    <t>Osvětlení sálu ( scénické ) nad 4 hod. akce</t>
  </si>
  <si>
    <t>nájemné ve dnech po, út, st,čt</t>
  </si>
  <si>
    <t>CENÍK NÁJMU A SLUŽEB  2023- KD PLZEŇKA, KLUBY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</si>
</sst>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6" fontId="44" fillId="0" borderId="11" xfId="0" applyNumberFormat="1" applyFont="1" applyBorder="1" applyAlignment="1">
      <alignment horizontal="center" vertical="center"/>
    </xf>
    <xf numFmtId="166" fontId="45" fillId="0" borderId="12" xfId="0" applyNumberFormat="1" applyFont="1" applyBorder="1" applyAlignment="1">
      <alignment horizontal="center" vertical="center"/>
    </xf>
    <xf numFmtId="166" fontId="45" fillId="0" borderId="13" xfId="0" applyNumberFormat="1" applyFont="1" applyBorder="1" applyAlignment="1">
      <alignment horizontal="center" vertical="center"/>
    </xf>
    <xf numFmtId="166" fontId="45" fillId="0" borderId="1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171" fontId="0" fillId="0" borderId="15" xfId="0" applyNumberFormat="1" applyBorder="1" applyAlignment="1">
      <alignment/>
    </xf>
    <xf numFmtId="171" fontId="27" fillId="0" borderId="16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171" fontId="27" fillId="0" borderId="12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171" fontId="0" fillId="0" borderId="18" xfId="0" applyNumberFormat="1" applyBorder="1" applyAlignment="1">
      <alignment/>
    </xf>
    <xf numFmtId="171" fontId="27" fillId="0" borderId="11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171" fontId="27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166" fontId="22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46" fillId="0" borderId="24" xfId="0" applyFont="1" applyBorder="1" applyAlignment="1">
      <alignment horizontal="left" vertical="top"/>
    </xf>
    <xf numFmtId="0" fontId="45" fillId="0" borderId="0" xfId="0" applyFont="1" applyBorder="1" applyAlignment="1">
      <alignment vertical="center"/>
    </xf>
    <xf numFmtId="0" fontId="0" fillId="16" borderId="0" xfId="0" applyFill="1" applyBorder="1" applyAlignment="1">
      <alignment/>
    </xf>
    <xf numFmtId="0" fontId="45" fillId="0" borderId="24" xfId="0" applyFont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27" fillId="0" borderId="24" xfId="0" applyFont="1" applyBorder="1" applyAlignment="1">
      <alignment/>
    </xf>
    <xf numFmtId="0" fontId="47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171" fontId="0" fillId="0" borderId="0" xfId="0" applyNumberFormat="1" applyBorder="1" applyAlignment="1">
      <alignment/>
    </xf>
    <xf numFmtId="171" fontId="27" fillId="0" borderId="0" xfId="0" applyNumberFormat="1" applyFont="1" applyBorder="1" applyAlignment="1">
      <alignment/>
    </xf>
    <xf numFmtId="171" fontId="27" fillId="0" borderId="25" xfId="0" applyNumberFormat="1" applyFont="1" applyBorder="1" applyAlignment="1">
      <alignment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tabSelected="1" zoomScalePageLayoutView="0" workbookViewId="0" topLeftCell="B5">
      <selection activeCell="L16" sqref="L16"/>
    </sheetView>
  </sheetViews>
  <sheetFormatPr defaultColWidth="9.140625" defaultRowHeight="19.5" customHeight="1"/>
  <cols>
    <col min="1" max="1" width="9.140625" style="0" hidden="1" customWidth="1"/>
    <col min="2" max="2" width="2.8515625" style="0" customWidth="1"/>
    <col min="3" max="3" width="44.7109375" style="0" customWidth="1"/>
    <col min="4" max="4" width="15.57421875" style="0" customWidth="1"/>
    <col min="5" max="6" width="15.421875" style="0" customWidth="1"/>
    <col min="7" max="7" width="18.8515625" style="0" customWidth="1"/>
  </cols>
  <sheetData>
    <row r="1" spans="3:7" s="1" customFormat="1" ht="18" customHeight="1">
      <c r="C1" s="46" t="s">
        <v>52</v>
      </c>
      <c r="D1" s="47"/>
      <c r="E1" s="47"/>
      <c r="F1" s="47"/>
      <c r="G1" s="48"/>
    </row>
    <row r="2" spans="3:7" s="1" customFormat="1" ht="15" customHeight="1">
      <c r="C2" s="32"/>
      <c r="D2" s="33"/>
      <c r="E2" s="33"/>
      <c r="F2" s="33"/>
      <c r="G2" s="34"/>
    </row>
    <row r="3" spans="3:7" s="1" customFormat="1" ht="16.5" customHeight="1">
      <c r="C3" s="35"/>
      <c r="D3" s="36"/>
      <c r="E3" s="55"/>
      <c r="F3" s="55"/>
      <c r="G3" s="56"/>
    </row>
    <row r="4" spans="2:7" s="1" customFormat="1" ht="18" customHeight="1" thickBot="1">
      <c r="B4" s="14"/>
      <c r="C4" s="40" t="s">
        <v>40</v>
      </c>
      <c r="D4" s="37" t="s">
        <v>21</v>
      </c>
      <c r="E4" s="37"/>
      <c r="F4" s="57" t="s">
        <v>22</v>
      </c>
      <c r="G4" s="58"/>
    </row>
    <row r="5" spans="2:7" s="1" customFormat="1" ht="15" customHeight="1" thickBot="1">
      <c r="B5" s="18"/>
      <c r="C5" s="30"/>
      <c r="D5" s="15" t="s">
        <v>23</v>
      </c>
      <c r="E5" s="16" t="s">
        <v>24</v>
      </c>
      <c r="F5" s="16" t="s">
        <v>23</v>
      </c>
      <c r="G5" s="17" t="s">
        <v>24</v>
      </c>
    </row>
    <row r="6" spans="2:7" s="1" customFormat="1" ht="18" customHeight="1">
      <c r="B6" s="24"/>
      <c r="C6" s="19" t="s">
        <v>25</v>
      </c>
      <c r="D6" s="20">
        <v>1450</v>
      </c>
      <c r="E6" s="21">
        <v>15000</v>
      </c>
      <c r="F6" s="22">
        <v>2400</v>
      </c>
      <c r="G6" s="23">
        <v>23000</v>
      </c>
    </row>
    <row r="7" spans="2:7" s="1" customFormat="1" ht="18" customHeight="1" thickBot="1">
      <c r="B7" s="24"/>
      <c r="C7" s="25" t="s">
        <v>26</v>
      </c>
      <c r="D7" s="26">
        <v>700</v>
      </c>
      <c r="E7" s="27">
        <v>6500</v>
      </c>
      <c r="F7" s="28">
        <v>1400</v>
      </c>
      <c r="G7" s="29">
        <v>12500</v>
      </c>
    </row>
    <row r="8" spans="3:7" s="1" customFormat="1" ht="18" customHeight="1">
      <c r="C8" s="38"/>
      <c r="D8" s="36"/>
      <c r="E8" s="55"/>
      <c r="F8" s="55"/>
      <c r="G8" s="56"/>
    </row>
    <row r="9" spans="3:7" s="1" customFormat="1" ht="18" customHeight="1" hidden="1">
      <c r="C9" s="39"/>
      <c r="D9" s="36"/>
      <c r="E9" s="59"/>
      <c r="F9" s="59"/>
      <c r="G9" s="60"/>
    </row>
    <row r="10" spans="3:7" s="1" customFormat="1" ht="18" customHeight="1" thickBot="1">
      <c r="C10" s="40" t="s">
        <v>41</v>
      </c>
      <c r="D10" s="37" t="s">
        <v>21</v>
      </c>
      <c r="E10" s="37"/>
      <c r="F10" s="57" t="s">
        <v>22</v>
      </c>
      <c r="G10" s="58"/>
    </row>
    <row r="11" spans="3:7" s="1" customFormat="1" ht="18" customHeight="1" thickBot="1">
      <c r="C11" s="30"/>
      <c r="D11" s="15" t="s">
        <v>23</v>
      </c>
      <c r="E11" s="16" t="s">
        <v>24</v>
      </c>
      <c r="F11" s="16" t="s">
        <v>23</v>
      </c>
      <c r="G11" s="17" t="s">
        <v>24</v>
      </c>
    </row>
    <row r="12" spans="3:7" s="1" customFormat="1" ht="18" customHeight="1">
      <c r="C12" s="19" t="s">
        <v>39</v>
      </c>
      <c r="D12" s="20">
        <v>1000</v>
      </c>
      <c r="E12" s="21">
        <v>8500</v>
      </c>
      <c r="F12" s="22">
        <v>1870</v>
      </c>
      <c r="G12" s="23">
        <v>14000</v>
      </c>
    </row>
    <row r="13" spans="3:7" s="1" customFormat="1" ht="18" customHeight="1" thickBot="1">
      <c r="C13" s="25" t="s">
        <v>26</v>
      </c>
      <c r="D13" s="26">
        <v>400</v>
      </c>
      <c r="E13" s="27">
        <v>3000</v>
      </c>
      <c r="F13" s="28">
        <v>750</v>
      </c>
      <c r="G13" s="29">
        <v>5000</v>
      </c>
    </row>
    <row r="14" spans="3:7" s="1" customFormat="1" ht="18" customHeight="1">
      <c r="C14" s="30"/>
      <c r="D14" s="43"/>
      <c r="E14" s="44"/>
      <c r="F14" s="43"/>
      <c r="G14" s="45"/>
    </row>
    <row r="15" spans="3:7" s="1" customFormat="1" ht="18" customHeight="1" thickBot="1">
      <c r="C15" s="40" t="s">
        <v>44</v>
      </c>
      <c r="D15" s="37" t="s">
        <v>51</v>
      </c>
      <c r="E15" s="37"/>
      <c r="F15" s="57" t="s">
        <v>22</v>
      </c>
      <c r="G15" s="58"/>
    </row>
    <row r="16" spans="3:7" s="1" customFormat="1" ht="18" customHeight="1" thickBot="1">
      <c r="C16" s="30"/>
      <c r="D16" s="15" t="s">
        <v>23</v>
      </c>
      <c r="E16" s="16" t="s">
        <v>24</v>
      </c>
      <c r="F16" s="16" t="s">
        <v>23</v>
      </c>
      <c r="G16" s="17" t="s">
        <v>24</v>
      </c>
    </row>
    <row r="17" spans="3:7" s="1" customFormat="1" ht="18" customHeight="1">
      <c r="C17" s="19" t="s">
        <v>45</v>
      </c>
      <c r="D17" s="20">
        <v>500</v>
      </c>
      <c r="E17" s="21"/>
      <c r="F17" s="22"/>
      <c r="G17" s="23">
        <v>5000</v>
      </c>
    </row>
    <row r="18" spans="3:7" s="1" customFormat="1" ht="18" customHeight="1" thickBot="1">
      <c r="C18" s="25" t="s">
        <v>46</v>
      </c>
      <c r="D18" s="26">
        <v>600</v>
      </c>
      <c r="E18" s="27">
        <v>5500</v>
      </c>
      <c r="F18" s="28">
        <v>1300</v>
      </c>
      <c r="G18" s="29">
        <v>9500</v>
      </c>
    </row>
    <row r="19" spans="3:7" s="1" customFormat="1" ht="15.75" customHeight="1">
      <c r="C19" s="32"/>
      <c r="D19" s="33"/>
      <c r="E19" s="33"/>
      <c r="F19" s="33"/>
      <c r="G19" s="34"/>
    </row>
    <row r="20" spans="3:7" s="1" customFormat="1" ht="18.75" customHeight="1" thickBot="1">
      <c r="C20" s="41" t="s">
        <v>38</v>
      </c>
      <c r="D20" s="36"/>
      <c r="E20" s="36"/>
      <c r="F20" s="36"/>
      <c r="G20" s="42"/>
    </row>
    <row r="21" spans="3:7" s="1" customFormat="1" ht="15" customHeight="1">
      <c r="C21" s="9"/>
      <c r="D21" s="10" t="s">
        <v>19</v>
      </c>
      <c r="E21" s="10" t="s">
        <v>13</v>
      </c>
      <c r="F21" s="10" t="s">
        <v>14</v>
      </c>
      <c r="G21" s="11" t="s">
        <v>6</v>
      </c>
    </row>
    <row r="22" spans="3:7" s="1" customFormat="1" ht="15" customHeight="1">
      <c r="C22" s="12" t="s">
        <v>27</v>
      </c>
      <c r="D22" s="2">
        <v>0</v>
      </c>
      <c r="E22" s="3">
        <v>120</v>
      </c>
      <c r="F22" s="3" t="s">
        <v>15</v>
      </c>
      <c r="G22" s="7">
        <f aca="true" t="shared" si="0" ref="G22:G29">D22*E22</f>
        <v>0</v>
      </c>
    </row>
    <row r="23" spans="3:7" s="1" customFormat="1" ht="15" customHeight="1">
      <c r="C23" s="12" t="s">
        <v>2</v>
      </c>
      <c r="D23" s="2">
        <v>0</v>
      </c>
      <c r="E23" s="3">
        <v>150</v>
      </c>
      <c r="F23" s="3" t="s">
        <v>18</v>
      </c>
      <c r="G23" s="7">
        <f t="shared" si="0"/>
        <v>0</v>
      </c>
    </row>
    <row r="24" spans="3:7" s="1" customFormat="1" ht="15" customHeight="1">
      <c r="C24" s="12" t="s">
        <v>12</v>
      </c>
      <c r="D24" s="2">
        <v>0</v>
      </c>
      <c r="E24" s="3">
        <v>500</v>
      </c>
      <c r="F24" s="3" t="s">
        <v>5</v>
      </c>
      <c r="G24" s="7">
        <f t="shared" si="0"/>
        <v>0</v>
      </c>
    </row>
    <row r="25" spans="3:7" s="1" customFormat="1" ht="15" customHeight="1">
      <c r="C25" s="12" t="s">
        <v>3</v>
      </c>
      <c r="D25" s="2">
        <v>0</v>
      </c>
      <c r="E25" s="3">
        <v>600</v>
      </c>
      <c r="F25" s="3" t="s">
        <v>17</v>
      </c>
      <c r="G25" s="7">
        <f t="shared" si="0"/>
        <v>0</v>
      </c>
    </row>
    <row r="26" spans="3:7" s="1" customFormat="1" ht="15" customHeight="1">
      <c r="C26" s="12" t="s">
        <v>4</v>
      </c>
      <c r="D26" s="2">
        <v>0</v>
      </c>
      <c r="E26" s="3">
        <v>180</v>
      </c>
      <c r="F26" s="3" t="s">
        <v>15</v>
      </c>
      <c r="G26" s="7">
        <f t="shared" si="0"/>
        <v>0</v>
      </c>
    </row>
    <row r="27" spans="3:7" s="1" customFormat="1" ht="15" customHeight="1">
      <c r="C27" s="12" t="s">
        <v>28</v>
      </c>
      <c r="D27" s="2">
        <v>0</v>
      </c>
      <c r="E27" s="3">
        <v>150</v>
      </c>
      <c r="F27" s="3" t="s">
        <v>15</v>
      </c>
      <c r="G27" s="7">
        <f t="shared" si="0"/>
        <v>0</v>
      </c>
    </row>
    <row r="28" spans="3:7" s="1" customFormat="1" ht="15" customHeight="1">
      <c r="C28" s="30" t="s">
        <v>29</v>
      </c>
      <c r="D28" s="2">
        <v>0</v>
      </c>
      <c r="E28" s="3">
        <v>450</v>
      </c>
      <c r="F28" s="3" t="s">
        <v>15</v>
      </c>
      <c r="G28" s="7">
        <f t="shared" si="0"/>
        <v>0</v>
      </c>
    </row>
    <row r="29" spans="3:7" s="1" customFormat="1" ht="15" customHeight="1">
      <c r="C29" s="12" t="s">
        <v>47</v>
      </c>
      <c r="D29" s="2">
        <v>0</v>
      </c>
      <c r="E29" s="3">
        <v>1000</v>
      </c>
      <c r="F29" s="3" t="s">
        <v>15</v>
      </c>
      <c r="G29" s="7">
        <f t="shared" si="0"/>
        <v>0</v>
      </c>
    </row>
    <row r="30" spans="3:7" s="1" customFormat="1" ht="15" customHeight="1">
      <c r="C30" s="12" t="s">
        <v>48</v>
      </c>
      <c r="D30" s="2">
        <v>0</v>
      </c>
      <c r="E30" s="3">
        <v>500</v>
      </c>
      <c r="F30" s="3" t="s">
        <v>15</v>
      </c>
      <c r="G30" s="7">
        <f aca="true" t="shared" si="1" ref="G30:G44">D30*E30</f>
        <v>0</v>
      </c>
    </row>
    <row r="31" spans="3:7" s="1" customFormat="1" ht="15" customHeight="1">
      <c r="C31" s="30" t="s">
        <v>30</v>
      </c>
      <c r="D31" s="2">
        <v>0</v>
      </c>
      <c r="E31" s="31">
        <v>1500</v>
      </c>
      <c r="F31" s="3" t="s">
        <v>5</v>
      </c>
      <c r="G31" s="7">
        <f t="shared" si="1"/>
        <v>0</v>
      </c>
    </row>
    <row r="32" spans="3:7" s="1" customFormat="1" ht="15" customHeight="1">
      <c r="C32" s="30" t="s">
        <v>31</v>
      </c>
      <c r="D32" s="2">
        <v>0</v>
      </c>
      <c r="E32" s="31">
        <v>2100</v>
      </c>
      <c r="F32" s="3" t="s">
        <v>5</v>
      </c>
      <c r="G32" s="7">
        <f t="shared" si="1"/>
        <v>0</v>
      </c>
    </row>
    <row r="33" spans="3:7" s="1" customFormat="1" ht="15" customHeight="1">
      <c r="C33" s="30" t="s">
        <v>49</v>
      </c>
      <c r="D33" s="2">
        <v>0</v>
      </c>
      <c r="E33" s="31">
        <v>1500</v>
      </c>
      <c r="F33" s="3" t="s">
        <v>5</v>
      </c>
      <c r="G33" s="7">
        <f>D33*E33</f>
        <v>0</v>
      </c>
    </row>
    <row r="34" spans="3:7" s="1" customFormat="1" ht="15" customHeight="1">
      <c r="C34" s="30" t="s">
        <v>50</v>
      </c>
      <c r="D34" s="2">
        <v>0</v>
      </c>
      <c r="E34" s="31">
        <v>2000</v>
      </c>
      <c r="F34" s="3" t="s">
        <v>5</v>
      </c>
      <c r="G34" s="7">
        <f>D34*E34</f>
        <v>0</v>
      </c>
    </row>
    <row r="35" spans="3:7" s="1" customFormat="1" ht="15" customHeight="1">
      <c r="C35" s="30" t="s">
        <v>32</v>
      </c>
      <c r="D35" s="2">
        <v>0</v>
      </c>
      <c r="E35" s="3">
        <v>350</v>
      </c>
      <c r="F35" s="3" t="s">
        <v>17</v>
      </c>
      <c r="G35" s="7">
        <f t="shared" si="1"/>
        <v>0</v>
      </c>
    </row>
    <row r="36" spans="3:7" s="1" customFormat="1" ht="15" customHeight="1">
      <c r="C36" s="30" t="s">
        <v>33</v>
      </c>
      <c r="D36" s="2">
        <v>0</v>
      </c>
      <c r="E36" s="3">
        <v>900</v>
      </c>
      <c r="F36" s="3" t="s">
        <v>17</v>
      </c>
      <c r="G36" s="7">
        <f t="shared" si="1"/>
        <v>0</v>
      </c>
    </row>
    <row r="37" spans="3:7" s="1" customFormat="1" ht="15" customHeight="1">
      <c r="C37" s="12" t="s">
        <v>36</v>
      </c>
      <c r="D37" s="2">
        <v>0</v>
      </c>
      <c r="E37" s="3">
        <v>300</v>
      </c>
      <c r="F37" s="3" t="s">
        <v>17</v>
      </c>
      <c r="G37" s="7">
        <f t="shared" si="1"/>
        <v>0</v>
      </c>
    </row>
    <row r="38" spans="3:7" s="1" customFormat="1" ht="15" customHeight="1">
      <c r="C38" s="12" t="s">
        <v>0</v>
      </c>
      <c r="D38" s="2">
        <v>0</v>
      </c>
      <c r="E38" s="3">
        <v>500</v>
      </c>
      <c r="F38" s="3" t="s">
        <v>5</v>
      </c>
      <c r="G38" s="7">
        <f t="shared" si="1"/>
        <v>0</v>
      </c>
    </row>
    <row r="39" spans="3:7" s="1" customFormat="1" ht="15" customHeight="1">
      <c r="C39" s="12" t="s">
        <v>1</v>
      </c>
      <c r="D39" s="2">
        <v>0</v>
      </c>
      <c r="E39" s="3">
        <v>1000</v>
      </c>
      <c r="F39" s="3" t="s">
        <v>5</v>
      </c>
      <c r="G39" s="7">
        <f t="shared" si="1"/>
        <v>0</v>
      </c>
    </row>
    <row r="40" spans="3:7" s="1" customFormat="1" ht="15" customHeight="1">
      <c r="C40" s="12" t="s">
        <v>34</v>
      </c>
      <c r="D40" s="2">
        <v>0</v>
      </c>
      <c r="E40" s="3">
        <v>200</v>
      </c>
      <c r="F40" s="3" t="s">
        <v>15</v>
      </c>
      <c r="G40" s="7">
        <f t="shared" si="1"/>
        <v>0</v>
      </c>
    </row>
    <row r="41" spans="3:7" s="1" customFormat="1" ht="15" customHeight="1">
      <c r="C41" s="30" t="s">
        <v>35</v>
      </c>
      <c r="D41" s="2">
        <v>0</v>
      </c>
      <c r="E41" s="3">
        <v>3000</v>
      </c>
      <c r="F41" s="3" t="s">
        <v>17</v>
      </c>
      <c r="G41" s="7">
        <f t="shared" si="1"/>
        <v>0</v>
      </c>
    </row>
    <row r="42" spans="3:7" s="1" customFormat="1" ht="15" customHeight="1">
      <c r="C42" s="12" t="s">
        <v>20</v>
      </c>
      <c r="D42" s="2">
        <v>0</v>
      </c>
      <c r="E42" s="31">
        <v>2500</v>
      </c>
      <c r="F42" s="3" t="s">
        <v>5</v>
      </c>
      <c r="G42" s="7">
        <f t="shared" si="1"/>
        <v>0</v>
      </c>
    </row>
    <row r="43" spans="3:7" s="1" customFormat="1" ht="15" customHeight="1">
      <c r="C43" s="12" t="s">
        <v>10</v>
      </c>
      <c r="D43" s="2">
        <v>0</v>
      </c>
      <c r="E43" s="3">
        <v>30000</v>
      </c>
      <c r="F43" s="3" t="s">
        <v>5</v>
      </c>
      <c r="G43" s="7">
        <f t="shared" si="1"/>
        <v>0</v>
      </c>
    </row>
    <row r="44" spans="3:7" s="1" customFormat="1" ht="15" customHeight="1">
      <c r="C44" s="12" t="s">
        <v>11</v>
      </c>
      <c r="D44" s="2">
        <v>0</v>
      </c>
      <c r="E44" s="3">
        <v>55000</v>
      </c>
      <c r="F44" s="3" t="s">
        <v>16</v>
      </c>
      <c r="G44" s="7">
        <f t="shared" si="1"/>
        <v>0</v>
      </c>
    </row>
    <row r="45" spans="3:7" s="1" customFormat="1" ht="15" customHeight="1">
      <c r="C45" s="12" t="s">
        <v>37</v>
      </c>
      <c r="D45" s="2">
        <v>0</v>
      </c>
      <c r="E45" s="3">
        <v>5000</v>
      </c>
      <c r="F45" s="3" t="s">
        <v>17</v>
      </c>
      <c r="G45" s="7">
        <f aca="true" t="shared" si="2" ref="G45:G53">D45*E45</f>
        <v>0</v>
      </c>
    </row>
    <row r="46" spans="3:7" s="1" customFormat="1" ht="15" customHeight="1">
      <c r="C46" s="12" t="s">
        <v>42</v>
      </c>
      <c r="D46" s="2">
        <v>0</v>
      </c>
      <c r="E46" s="3">
        <v>2000</v>
      </c>
      <c r="F46" s="3" t="s">
        <v>17</v>
      </c>
      <c r="G46" s="7">
        <f t="shared" si="2"/>
        <v>0</v>
      </c>
    </row>
    <row r="47" spans="3:7" s="1" customFormat="1" ht="15" customHeight="1">
      <c r="C47" s="12" t="s">
        <v>43</v>
      </c>
      <c r="D47" s="2">
        <v>0</v>
      </c>
      <c r="E47" s="3">
        <v>50</v>
      </c>
      <c r="F47" s="3"/>
      <c r="G47" s="7">
        <f t="shared" si="2"/>
        <v>0</v>
      </c>
    </row>
    <row r="48" spans="3:7" s="1" customFormat="1" ht="15" customHeight="1">
      <c r="C48" s="12"/>
      <c r="D48" s="2">
        <v>0</v>
      </c>
      <c r="E48" s="3">
        <v>0</v>
      </c>
      <c r="F48" s="3"/>
      <c r="G48" s="7">
        <f t="shared" si="2"/>
        <v>0</v>
      </c>
    </row>
    <row r="49" spans="3:7" s="1" customFormat="1" ht="15" customHeight="1">
      <c r="C49" s="12"/>
      <c r="D49" s="2">
        <v>0</v>
      </c>
      <c r="E49" s="3">
        <v>0</v>
      </c>
      <c r="F49" s="3"/>
      <c r="G49" s="7">
        <f t="shared" si="2"/>
        <v>0</v>
      </c>
    </row>
    <row r="50" spans="3:7" s="1" customFormat="1" ht="15" customHeight="1">
      <c r="C50" s="12"/>
      <c r="D50" s="2">
        <v>0</v>
      </c>
      <c r="E50" s="3">
        <v>0</v>
      </c>
      <c r="F50" s="3"/>
      <c r="G50" s="7">
        <f t="shared" si="2"/>
        <v>0</v>
      </c>
    </row>
    <row r="51" spans="3:7" s="1" customFormat="1" ht="15" customHeight="1">
      <c r="C51" s="12"/>
      <c r="D51" s="2">
        <v>0</v>
      </c>
      <c r="E51" s="3">
        <v>0</v>
      </c>
      <c r="F51" s="3"/>
      <c r="G51" s="7">
        <f t="shared" si="2"/>
        <v>0</v>
      </c>
    </row>
    <row r="52" spans="3:7" s="1" customFormat="1" ht="15" customHeight="1">
      <c r="C52" s="12"/>
      <c r="D52" s="2">
        <v>0</v>
      </c>
      <c r="E52" s="3">
        <v>0</v>
      </c>
      <c r="F52" s="3"/>
      <c r="G52" s="7">
        <f t="shared" si="2"/>
        <v>0</v>
      </c>
    </row>
    <row r="53" spans="3:7" s="1" customFormat="1" ht="15" customHeight="1" thickBot="1">
      <c r="C53" s="13"/>
      <c r="D53" s="4">
        <v>0</v>
      </c>
      <c r="E53" s="5">
        <v>0</v>
      </c>
      <c r="F53" s="4"/>
      <c r="G53" s="8">
        <f t="shared" si="2"/>
        <v>0</v>
      </c>
    </row>
    <row r="54" spans="3:7" s="1" customFormat="1" ht="15" customHeight="1">
      <c r="C54" s="61" t="s">
        <v>7</v>
      </c>
      <c r="D54" s="62"/>
      <c r="E54" s="62"/>
      <c r="F54" s="63"/>
      <c r="G54" s="6">
        <f>SUM(G22:G53)</f>
        <v>0</v>
      </c>
    </row>
    <row r="55" spans="3:7" s="1" customFormat="1" ht="15" customHeight="1">
      <c r="C55" s="49" t="s">
        <v>9</v>
      </c>
      <c r="D55" s="50"/>
      <c r="E55" s="50"/>
      <c r="F55" s="51"/>
      <c r="G55" s="7">
        <f>G54*0.21</f>
        <v>0</v>
      </c>
    </row>
    <row r="56" spans="3:7" s="1" customFormat="1" ht="15" customHeight="1" thickBot="1">
      <c r="C56" s="52" t="s">
        <v>8</v>
      </c>
      <c r="D56" s="53"/>
      <c r="E56" s="53"/>
      <c r="F56" s="54"/>
      <c r="G56" s="8">
        <f>G54+G55</f>
        <v>0</v>
      </c>
    </row>
  </sheetData>
  <sheetProtection/>
  <mergeCells count="10">
    <mergeCell ref="C1:G1"/>
    <mergeCell ref="C55:F55"/>
    <mergeCell ref="C56:F56"/>
    <mergeCell ref="E3:G3"/>
    <mergeCell ref="F4:G4"/>
    <mergeCell ref="E8:G8"/>
    <mergeCell ref="E9:G9"/>
    <mergeCell ref="C54:F54"/>
    <mergeCell ref="F10:G10"/>
    <mergeCell ref="F15:G15"/>
  </mergeCells>
  <printOptions/>
  <pageMargins left="0.7086614173228347" right="0.7086614173228347" top="0.7874015748031497" bottom="0" header="0.31496062992125984" footer="0.31496062992125984"/>
  <pageSetup fitToHeight="1" fitToWidth="1" horizontalDpi="600" verticalDpi="600" orientation="portrait" paperSize="9" scale="92" r:id="rId2"/>
  <headerFooter>
    <oddHeader>&amp;L&amp;G&amp;RPříloha č. 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produkce</dc:creator>
  <cp:keywords/>
  <dc:description/>
  <cp:lastModifiedBy>Sustrova</cp:lastModifiedBy>
  <cp:lastPrinted>2015-03-03T08:24:35Z</cp:lastPrinted>
  <dcterms:created xsi:type="dcterms:W3CDTF">2013-09-25T06:54:51Z</dcterms:created>
  <dcterms:modified xsi:type="dcterms:W3CDTF">2023-01-12T11:32:31Z</dcterms:modified>
  <cp:category/>
  <cp:version/>
  <cp:contentType/>
  <cp:contentStatus/>
</cp:coreProperties>
</file>